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子" sheetId="1" state="visible" r:id="rId1"/>
    <sheet name="親" sheetId="2" state="visible" r:id="rId2"/>
    <sheet name="満貫以上" sheetId="3" state="visible" r:id="rId3"/>
    <sheet name="点数計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color rgb="000E7A5A"/>
      <sz val="14"/>
    </font>
  </fonts>
  <fills count="4">
    <fill>
      <patternFill/>
    </fill>
    <fill>
      <patternFill patternType="gray125"/>
    </fill>
    <fill>
      <patternFill patternType="solid">
        <fgColor rgb="000E7A5A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C7D2CC"/>
      </left>
      <right style="thin">
        <color rgb="00C7D2CC"/>
      </right>
      <top style="thin">
        <color rgb="00C7D2CC"/>
      </top>
      <bottom style="thin">
        <color rgb="00C7D2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麻雀 点数早見表（子）</t>
        </is>
      </c>
    </row>
    <row r="2">
      <c r="A2" t="inlineStr">
        <is>
          <t>ツモは子なら「子の支払い/親の支払い」、親なら「オール」。「—」は実際には起こらない組み合わせ。切り上げ満貫なし。</t>
        </is>
      </c>
    </row>
    <row r="4">
      <c r="A4" s="2" t="inlineStr">
        <is>
          <t>符</t>
        </is>
      </c>
      <c r="B4" s="2" t="inlineStr">
        <is>
          <t>1翻 ロン</t>
        </is>
      </c>
      <c r="C4" s="2" t="inlineStr">
        <is>
          <t>1翻 ツモ</t>
        </is>
      </c>
      <c r="D4" s="2" t="inlineStr">
        <is>
          <t>2翻 ロン</t>
        </is>
      </c>
      <c r="E4" s="2" t="inlineStr">
        <is>
          <t>2翻 ツモ</t>
        </is>
      </c>
      <c r="F4" s="2" t="inlineStr">
        <is>
          <t>3翻 ロン</t>
        </is>
      </c>
      <c r="G4" s="2" t="inlineStr">
        <is>
          <t>3翻 ツモ</t>
        </is>
      </c>
      <c r="H4" s="2" t="inlineStr">
        <is>
          <t>4翻 ロン</t>
        </is>
      </c>
      <c r="I4" s="2" t="inlineStr">
        <is>
          <t>4翻 ツモ</t>
        </is>
      </c>
    </row>
    <row r="5">
      <c r="A5" s="3" t="inlineStr">
        <is>
          <t>20符</t>
        </is>
      </c>
      <c r="B5" s="4" t="inlineStr">
        <is>
          <t>—</t>
        </is>
      </c>
      <c r="C5" s="3" t="inlineStr">
        <is>
          <t>—</t>
        </is>
      </c>
      <c r="D5" s="4" t="inlineStr">
        <is>
          <t>—</t>
        </is>
      </c>
      <c r="E5" s="3" t="inlineStr">
        <is>
          <t>400/700</t>
        </is>
      </c>
      <c r="F5" s="4" t="inlineStr">
        <is>
          <t>—</t>
        </is>
      </c>
      <c r="G5" s="3" t="inlineStr">
        <is>
          <t>700/1,300</t>
        </is>
      </c>
      <c r="H5" s="4" t="inlineStr">
        <is>
          <t>—</t>
        </is>
      </c>
      <c r="I5" s="3" t="inlineStr">
        <is>
          <t>1,300/2,600</t>
        </is>
      </c>
    </row>
    <row r="6">
      <c r="A6" s="3" t="inlineStr">
        <is>
          <t>25符</t>
        </is>
      </c>
      <c r="B6" s="4" t="inlineStr">
        <is>
          <t>—</t>
        </is>
      </c>
      <c r="C6" s="3" t="inlineStr">
        <is>
          <t>—</t>
        </is>
      </c>
      <c r="D6" s="4" t="n">
        <v>1600</v>
      </c>
      <c r="E6" s="3" t="inlineStr">
        <is>
          <t>—</t>
        </is>
      </c>
      <c r="F6" s="4" t="n">
        <v>3200</v>
      </c>
      <c r="G6" s="3" t="inlineStr">
        <is>
          <t>800/1,600</t>
        </is>
      </c>
      <c r="H6" s="4" t="n">
        <v>6400</v>
      </c>
      <c r="I6" s="3" t="inlineStr">
        <is>
          <t>1,600/3,200</t>
        </is>
      </c>
    </row>
    <row r="7">
      <c r="A7" s="3" t="inlineStr">
        <is>
          <t>30符</t>
        </is>
      </c>
      <c r="B7" s="4" t="n">
        <v>1000</v>
      </c>
      <c r="C7" s="3" t="inlineStr">
        <is>
          <t>300/500</t>
        </is>
      </c>
      <c r="D7" s="4" t="n">
        <v>2000</v>
      </c>
      <c r="E7" s="3" t="inlineStr">
        <is>
          <t>500/1,000</t>
        </is>
      </c>
      <c r="F7" s="4" t="n">
        <v>3900</v>
      </c>
      <c r="G7" s="3" t="inlineStr">
        <is>
          <t>1,000/2,000</t>
        </is>
      </c>
      <c r="H7" s="4" t="n">
        <v>7700</v>
      </c>
      <c r="I7" s="3" t="inlineStr">
        <is>
          <t>2,000/3,900</t>
        </is>
      </c>
    </row>
    <row r="8">
      <c r="A8" s="3" t="inlineStr">
        <is>
          <t>40符</t>
        </is>
      </c>
      <c r="B8" s="4" t="n">
        <v>1300</v>
      </c>
      <c r="C8" s="3" t="inlineStr">
        <is>
          <t>400/700</t>
        </is>
      </c>
      <c r="D8" s="4" t="n">
        <v>2600</v>
      </c>
      <c r="E8" s="3" t="inlineStr">
        <is>
          <t>700/1,300</t>
        </is>
      </c>
      <c r="F8" s="4" t="n">
        <v>5200</v>
      </c>
      <c r="G8" s="3" t="inlineStr">
        <is>
          <t>1,300/2,600</t>
        </is>
      </c>
      <c r="H8" s="4" t="n">
        <v>8000</v>
      </c>
      <c r="I8" s="3" t="inlineStr">
        <is>
          <t>2,000/4,000</t>
        </is>
      </c>
    </row>
    <row r="9">
      <c r="A9" s="3" t="inlineStr">
        <is>
          <t>50符</t>
        </is>
      </c>
      <c r="B9" s="4" t="n">
        <v>1600</v>
      </c>
      <c r="C9" s="3" t="inlineStr">
        <is>
          <t>400/800</t>
        </is>
      </c>
      <c r="D9" s="4" t="n">
        <v>3200</v>
      </c>
      <c r="E9" s="3" t="inlineStr">
        <is>
          <t>800/1,600</t>
        </is>
      </c>
      <c r="F9" s="4" t="n">
        <v>6400</v>
      </c>
      <c r="G9" s="3" t="inlineStr">
        <is>
          <t>1,600/3,200</t>
        </is>
      </c>
      <c r="H9" s="4" t="n">
        <v>8000</v>
      </c>
      <c r="I9" s="3" t="inlineStr">
        <is>
          <t>2,000/4,000</t>
        </is>
      </c>
    </row>
    <row r="10">
      <c r="A10" s="3" t="inlineStr">
        <is>
          <t>60符</t>
        </is>
      </c>
      <c r="B10" s="4" t="n">
        <v>2000</v>
      </c>
      <c r="C10" s="3" t="inlineStr">
        <is>
          <t>500/1,000</t>
        </is>
      </c>
      <c r="D10" s="4" t="n">
        <v>3900</v>
      </c>
      <c r="E10" s="3" t="inlineStr">
        <is>
          <t>1,000/2,000</t>
        </is>
      </c>
      <c r="F10" s="4" t="n">
        <v>7700</v>
      </c>
      <c r="G10" s="3" t="inlineStr">
        <is>
          <t>2,000/3,900</t>
        </is>
      </c>
      <c r="H10" s="4" t="n">
        <v>8000</v>
      </c>
      <c r="I10" s="3" t="inlineStr">
        <is>
          <t>2,000/4,000</t>
        </is>
      </c>
    </row>
    <row r="11">
      <c r="A11" s="3" t="inlineStr">
        <is>
          <t>70符</t>
        </is>
      </c>
      <c r="B11" s="4" t="n">
        <v>2300</v>
      </c>
      <c r="C11" s="3" t="inlineStr">
        <is>
          <t>600/1,200</t>
        </is>
      </c>
      <c r="D11" s="4" t="n">
        <v>4500</v>
      </c>
      <c r="E11" s="3" t="inlineStr">
        <is>
          <t>1,200/2,300</t>
        </is>
      </c>
      <c r="F11" s="4" t="n">
        <v>8000</v>
      </c>
      <c r="G11" s="3" t="inlineStr">
        <is>
          <t>2,000/4,000</t>
        </is>
      </c>
      <c r="H11" s="4" t="n">
        <v>8000</v>
      </c>
      <c r="I11" s="3" t="inlineStr">
        <is>
          <t>2,000/4,000</t>
        </is>
      </c>
    </row>
    <row r="12">
      <c r="A12" s="3" t="inlineStr">
        <is>
          <t>80符</t>
        </is>
      </c>
      <c r="B12" s="4" t="n">
        <v>2600</v>
      </c>
      <c r="C12" s="3" t="inlineStr">
        <is>
          <t>700/1,300</t>
        </is>
      </c>
      <c r="D12" s="4" t="n">
        <v>5200</v>
      </c>
      <c r="E12" s="3" t="inlineStr">
        <is>
          <t>1,300/2,600</t>
        </is>
      </c>
      <c r="F12" s="4" t="n">
        <v>8000</v>
      </c>
      <c r="G12" s="3" t="inlineStr">
        <is>
          <t>2,000/4,000</t>
        </is>
      </c>
      <c r="H12" s="4" t="n">
        <v>8000</v>
      </c>
      <c r="I12" s="3" t="inlineStr">
        <is>
          <t>2,000/4,000</t>
        </is>
      </c>
    </row>
    <row r="13">
      <c r="A13" s="3" t="inlineStr">
        <is>
          <t>90符</t>
        </is>
      </c>
      <c r="B13" s="4" t="n">
        <v>2900</v>
      </c>
      <c r="C13" s="3" t="inlineStr">
        <is>
          <t>800/1,500</t>
        </is>
      </c>
      <c r="D13" s="4" t="n">
        <v>5800</v>
      </c>
      <c r="E13" s="3" t="inlineStr">
        <is>
          <t>1,500/2,900</t>
        </is>
      </c>
      <c r="F13" s="4" t="n">
        <v>8000</v>
      </c>
      <c r="G13" s="3" t="inlineStr">
        <is>
          <t>2,000/4,000</t>
        </is>
      </c>
      <c r="H13" s="4" t="n">
        <v>8000</v>
      </c>
      <c r="I13" s="3" t="inlineStr">
        <is>
          <t>2,000/4,000</t>
        </is>
      </c>
    </row>
    <row r="14">
      <c r="A14" s="3" t="inlineStr">
        <is>
          <t>100符</t>
        </is>
      </c>
      <c r="B14" s="4" t="n">
        <v>3200</v>
      </c>
      <c r="C14" s="3" t="inlineStr">
        <is>
          <t>800/1,600</t>
        </is>
      </c>
      <c r="D14" s="4" t="n">
        <v>6400</v>
      </c>
      <c r="E14" s="3" t="inlineStr">
        <is>
          <t>1,600/3,200</t>
        </is>
      </c>
      <c r="F14" s="4" t="n">
        <v>8000</v>
      </c>
      <c r="G14" s="3" t="inlineStr">
        <is>
          <t>2,000/4,000</t>
        </is>
      </c>
      <c r="H14" s="4" t="n">
        <v>8000</v>
      </c>
      <c r="I14" s="3" t="inlineStr">
        <is>
          <t>2,000/4,000</t>
        </is>
      </c>
    </row>
    <row r="15">
      <c r="A15" s="3" t="inlineStr">
        <is>
          <t>110符</t>
        </is>
      </c>
      <c r="B15" s="4" t="n">
        <v>3600</v>
      </c>
      <c r="C15" s="3" t="inlineStr">
        <is>
          <t>900/1,800</t>
        </is>
      </c>
      <c r="D15" s="4" t="n">
        <v>7100</v>
      </c>
      <c r="E15" s="3" t="inlineStr">
        <is>
          <t>1,800/3,600</t>
        </is>
      </c>
      <c r="F15" s="4" t="n">
        <v>8000</v>
      </c>
      <c r="G15" s="3" t="inlineStr">
        <is>
          <t>2,000/4,000</t>
        </is>
      </c>
      <c r="H15" s="4" t="n">
        <v>8000</v>
      </c>
      <c r="I15" s="3" t="inlineStr">
        <is>
          <t>2,000/4,000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麻雀 点数早見表（親）</t>
        </is>
      </c>
    </row>
    <row r="2">
      <c r="A2" t="inlineStr">
        <is>
          <t>ツモは子なら「子の支払い/親の支払い」、親なら「オール」。「—」は実際には起こらない組み合わせ。切り上げ満貫なし。</t>
        </is>
      </c>
    </row>
    <row r="4">
      <c r="A4" s="2" t="inlineStr">
        <is>
          <t>符</t>
        </is>
      </c>
      <c r="B4" s="2" t="inlineStr">
        <is>
          <t>1翻 ロン</t>
        </is>
      </c>
      <c r="C4" s="2" t="inlineStr">
        <is>
          <t>1翻 ツモ</t>
        </is>
      </c>
      <c r="D4" s="2" t="inlineStr">
        <is>
          <t>2翻 ロン</t>
        </is>
      </c>
      <c r="E4" s="2" t="inlineStr">
        <is>
          <t>2翻 ツモ</t>
        </is>
      </c>
      <c r="F4" s="2" t="inlineStr">
        <is>
          <t>3翻 ロン</t>
        </is>
      </c>
      <c r="G4" s="2" t="inlineStr">
        <is>
          <t>3翻 ツモ</t>
        </is>
      </c>
      <c r="H4" s="2" t="inlineStr">
        <is>
          <t>4翻 ロン</t>
        </is>
      </c>
      <c r="I4" s="2" t="inlineStr">
        <is>
          <t>4翻 ツモ</t>
        </is>
      </c>
    </row>
    <row r="5">
      <c r="A5" s="3" t="inlineStr">
        <is>
          <t>20符</t>
        </is>
      </c>
      <c r="B5" s="4" t="inlineStr">
        <is>
          <t>—</t>
        </is>
      </c>
      <c r="C5" s="3" t="inlineStr">
        <is>
          <t>—</t>
        </is>
      </c>
      <c r="D5" s="4" t="inlineStr">
        <is>
          <t>—</t>
        </is>
      </c>
      <c r="E5" s="3" t="inlineStr">
        <is>
          <t>700オール</t>
        </is>
      </c>
      <c r="F5" s="4" t="inlineStr">
        <is>
          <t>—</t>
        </is>
      </c>
      <c r="G5" s="3" t="inlineStr">
        <is>
          <t>1,300オール</t>
        </is>
      </c>
      <c r="H5" s="4" t="inlineStr">
        <is>
          <t>—</t>
        </is>
      </c>
      <c r="I5" s="3" t="inlineStr">
        <is>
          <t>2,600オール</t>
        </is>
      </c>
    </row>
    <row r="6">
      <c r="A6" s="3" t="inlineStr">
        <is>
          <t>25符</t>
        </is>
      </c>
      <c r="B6" s="4" t="inlineStr">
        <is>
          <t>—</t>
        </is>
      </c>
      <c r="C6" s="3" t="inlineStr">
        <is>
          <t>—</t>
        </is>
      </c>
      <c r="D6" s="4" t="n">
        <v>2400</v>
      </c>
      <c r="E6" s="3" t="inlineStr">
        <is>
          <t>—</t>
        </is>
      </c>
      <c r="F6" s="4" t="n">
        <v>4800</v>
      </c>
      <c r="G6" s="3" t="inlineStr">
        <is>
          <t>1,600オール</t>
        </is>
      </c>
      <c r="H6" s="4" t="n">
        <v>9600</v>
      </c>
      <c r="I6" s="3" t="inlineStr">
        <is>
          <t>3,200オール</t>
        </is>
      </c>
    </row>
    <row r="7">
      <c r="A7" s="3" t="inlineStr">
        <is>
          <t>30符</t>
        </is>
      </c>
      <c r="B7" s="4" t="n">
        <v>1500</v>
      </c>
      <c r="C7" s="3" t="inlineStr">
        <is>
          <t>500オール</t>
        </is>
      </c>
      <c r="D7" s="4" t="n">
        <v>2900</v>
      </c>
      <c r="E7" s="3" t="inlineStr">
        <is>
          <t>1,000オール</t>
        </is>
      </c>
      <c r="F7" s="4" t="n">
        <v>5800</v>
      </c>
      <c r="G7" s="3" t="inlineStr">
        <is>
          <t>2,000オール</t>
        </is>
      </c>
      <c r="H7" s="4" t="n">
        <v>11600</v>
      </c>
      <c r="I7" s="3" t="inlineStr">
        <is>
          <t>3,900オール</t>
        </is>
      </c>
    </row>
    <row r="8">
      <c r="A8" s="3" t="inlineStr">
        <is>
          <t>40符</t>
        </is>
      </c>
      <c r="B8" s="4" t="n">
        <v>2000</v>
      </c>
      <c r="C8" s="3" t="inlineStr">
        <is>
          <t>700オール</t>
        </is>
      </c>
      <c r="D8" s="4" t="n">
        <v>3900</v>
      </c>
      <c r="E8" s="3" t="inlineStr">
        <is>
          <t>1,300オール</t>
        </is>
      </c>
      <c r="F8" s="4" t="n">
        <v>7700</v>
      </c>
      <c r="G8" s="3" t="inlineStr">
        <is>
          <t>2,600オール</t>
        </is>
      </c>
      <c r="H8" s="4" t="n">
        <v>12000</v>
      </c>
      <c r="I8" s="3" t="inlineStr">
        <is>
          <t>4,000オール</t>
        </is>
      </c>
    </row>
    <row r="9">
      <c r="A9" s="3" t="inlineStr">
        <is>
          <t>50符</t>
        </is>
      </c>
      <c r="B9" s="4" t="n">
        <v>2400</v>
      </c>
      <c r="C9" s="3" t="inlineStr">
        <is>
          <t>800オール</t>
        </is>
      </c>
      <c r="D9" s="4" t="n">
        <v>4800</v>
      </c>
      <c r="E9" s="3" t="inlineStr">
        <is>
          <t>1,600オール</t>
        </is>
      </c>
      <c r="F9" s="4" t="n">
        <v>9600</v>
      </c>
      <c r="G9" s="3" t="inlineStr">
        <is>
          <t>3,200オール</t>
        </is>
      </c>
      <c r="H9" s="4" t="n">
        <v>12000</v>
      </c>
      <c r="I9" s="3" t="inlineStr">
        <is>
          <t>4,000オール</t>
        </is>
      </c>
    </row>
    <row r="10">
      <c r="A10" s="3" t="inlineStr">
        <is>
          <t>60符</t>
        </is>
      </c>
      <c r="B10" s="4" t="n">
        <v>2900</v>
      </c>
      <c r="C10" s="3" t="inlineStr">
        <is>
          <t>1,000オール</t>
        </is>
      </c>
      <c r="D10" s="4" t="n">
        <v>5800</v>
      </c>
      <c r="E10" s="3" t="inlineStr">
        <is>
          <t>2,000オール</t>
        </is>
      </c>
      <c r="F10" s="4" t="n">
        <v>11600</v>
      </c>
      <c r="G10" s="3" t="inlineStr">
        <is>
          <t>3,900オール</t>
        </is>
      </c>
      <c r="H10" s="4" t="n">
        <v>12000</v>
      </c>
      <c r="I10" s="3" t="inlineStr">
        <is>
          <t>4,000オール</t>
        </is>
      </c>
    </row>
    <row r="11">
      <c r="A11" s="3" t="inlineStr">
        <is>
          <t>70符</t>
        </is>
      </c>
      <c r="B11" s="4" t="n">
        <v>3400</v>
      </c>
      <c r="C11" s="3" t="inlineStr">
        <is>
          <t>1,200オール</t>
        </is>
      </c>
      <c r="D11" s="4" t="n">
        <v>6800</v>
      </c>
      <c r="E11" s="3" t="inlineStr">
        <is>
          <t>2,300オール</t>
        </is>
      </c>
      <c r="F11" s="4" t="n">
        <v>12000</v>
      </c>
      <c r="G11" s="3" t="inlineStr">
        <is>
          <t>4,000オール</t>
        </is>
      </c>
      <c r="H11" s="4" t="n">
        <v>12000</v>
      </c>
      <c r="I11" s="3" t="inlineStr">
        <is>
          <t>4,000オール</t>
        </is>
      </c>
    </row>
    <row r="12">
      <c r="A12" s="3" t="inlineStr">
        <is>
          <t>80符</t>
        </is>
      </c>
      <c r="B12" s="4" t="n">
        <v>3900</v>
      </c>
      <c r="C12" s="3" t="inlineStr">
        <is>
          <t>1,300オール</t>
        </is>
      </c>
      <c r="D12" s="4" t="n">
        <v>7700</v>
      </c>
      <c r="E12" s="3" t="inlineStr">
        <is>
          <t>2,600オール</t>
        </is>
      </c>
      <c r="F12" s="4" t="n">
        <v>12000</v>
      </c>
      <c r="G12" s="3" t="inlineStr">
        <is>
          <t>4,000オール</t>
        </is>
      </c>
      <c r="H12" s="4" t="n">
        <v>12000</v>
      </c>
      <c r="I12" s="3" t="inlineStr">
        <is>
          <t>4,000オール</t>
        </is>
      </c>
    </row>
    <row r="13">
      <c r="A13" s="3" t="inlineStr">
        <is>
          <t>90符</t>
        </is>
      </c>
      <c r="B13" s="4" t="n">
        <v>4400</v>
      </c>
      <c r="C13" s="3" t="inlineStr">
        <is>
          <t>1,500オール</t>
        </is>
      </c>
      <c r="D13" s="4" t="n">
        <v>8700</v>
      </c>
      <c r="E13" s="3" t="inlineStr">
        <is>
          <t>2,900オール</t>
        </is>
      </c>
      <c r="F13" s="4" t="n">
        <v>12000</v>
      </c>
      <c r="G13" s="3" t="inlineStr">
        <is>
          <t>4,000オール</t>
        </is>
      </c>
      <c r="H13" s="4" t="n">
        <v>12000</v>
      </c>
      <c r="I13" s="3" t="inlineStr">
        <is>
          <t>4,000オール</t>
        </is>
      </c>
    </row>
    <row r="14">
      <c r="A14" s="3" t="inlineStr">
        <is>
          <t>100符</t>
        </is>
      </c>
      <c r="B14" s="4" t="n">
        <v>4800</v>
      </c>
      <c r="C14" s="3" t="inlineStr">
        <is>
          <t>1,600オール</t>
        </is>
      </c>
      <c r="D14" s="4" t="n">
        <v>9600</v>
      </c>
      <c r="E14" s="3" t="inlineStr">
        <is>
          <t>3,200オール</t>
        </is>
      </c>
      <c r="F14" s="4" t="n">
        <v>12000</v>
      </c>
      <c r="G14" s="3" t="inlineStr">
        <is>
          <t>4,000オール</t>
        </is>
      </c>
      <c r="H14" s="4" t="n">
        <v>12000</v>
      </c>
      <c r="I14" s="3" t="inlineStr">
        <is>
          <t>4,000オール</t>
        </is>
      </c>
    </row>
    <row r="15">
      <c r="A15" s="3" t="inlineStr">
        <is>
          <t>110符</t>
        </is>
      </c>
      <c r="B15" s="4" t="n">
        <v>5300</v>
      </c>
      <c r="C15" s="3" t="inlineStr">
        <is>
          <t>1,800オール</t>
        </is>
      </c>
      <c r="D15" s="4" t="n">
        <v>10600</v>
      </c>
      <c r="E15" s="3" t="inlineStr">
        <is>
          <t>3,600オール</t>
        </is>
      </c>
      <c r="F15" s="4" t="n">
        <v>12000</v>
      </c>
      <c r="G15" s="3" t="inlineStr">
        <is>
          <t>4,000オール</t>
        </is>
      </c>
      <c r="H15" s="4" t="n">
        <v>12000</v>
      </c>
      <c r="I15" s="3" t="inlineStr">
        <is>
          <t>4,000オール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4" customWidth="1" min="4" max="4"/>
    <col width="12" customWidth="1" min="5" max="5"/>
    <col width="14" customWidth="1" min="6" max="6"/>
  </cols>
  <sheetData>
    <row r="1">
      <c r="A1" s="1" t="inlineStr">
        <is>
          <t>麻雀 満貫以上の点数表</t>
        </is>
      </c>
    </row>
    <row r="3">
      <c r="A3" s="2" t="inlineStr">
        <is>
          <t>役</t>
        </is>
      </c>
      <c r="B3" s="2" t="inlineStr">
        <is>
          <t>翻</t>
        </is>
      </c>
      <c r="C3" s="2" t="inlineStr">
        <is>
          <t>子ロン</t>
        </is>
      </c>
      <c r="D3" s="2" t="inlineStr">
        <is>
          <t>子ツモ</t>
        </is>
      </c>
      <c r="E3" s="2" t="inlineStr">
        <is>
          <t>親ロン</t>
        </is>
      </c>
      <c r="F3" s="2" t="inlineStr">
        <is>
          <t>親ツモ</t>
        </is>
      </c>
    </row>
    <row r="4">
      <c r="A4" s="3" t="inlineStr">
        <is>
          <t>満貫</t>
        </is>
      </c>
      <c r="B4" s="3" t="inlineStr">
        <is>
          <t>5翻</t>
        </is>
      </c>
      <c r="C4" s="4" t="n">
        <v>8000</v>
      </c>
      <c r="D4" s="3" t="inlineStr">
        <is>
          <t>2,000/4,000</t>
        </is>
      </c>
      <c r="E4" s="4" t="n">
        <v>12000</v>
      </c>
      <c r="F4" s="3" t="inlineStr">
        <is>
          <t>4,000オール</t>
        </is>
      </c>
    </row>
    <row r="5">
      <c r="A5" s="3" t="inlineStr">
        <is>
          <t>跳満</t>
        </is>
      </c>
      <c r="B5" s="3" t="inlineStr">
        <is>
          <t>6〜7翻</t>
        </is>
      </c>
      <c r="C5" s="4" t="n">
        <v>12000</v>
      </c>
      <c r="D5" s="3" t="inlineStr">
        <is>
          <t>3,000/6,000</t>
        </is>
      </c>
      <c r="E5" s="4" t="n">
        <v>18000</v>
      </c>
      <c r="F5" s="3" t="inlineStr">
        <is>
          <t>6,000オール</t>
        </is>
      </c>
    </row>
    <row r="6">
      <c r="A6" s="3" t="inlineStr">
        <is>
          <t>倍満</t>
        </is>
      </c>
      <c r="B6" s="3" t="inlineStr">
        <is>
          <t>8〜10翻</t>
        </is>
      </c>
      <c r="C6" s="4" t="n">
        <v>16000</v>
      </c>
      <c r="D6" s="3" t="inlineStr">
        <is>
          <t>4,000/8,000</t>
        </is>
      </c>
      <c r="E6" s="4" t="n">
        <v>24000</v>
      </c>
      <c r="F6" s="3" t="inlineStr">
        <is>
          <t>8,000オール</t>
        </is>
      </c>
    </row>
    <row r="7">
      <c r="A7" s="3" t="inlineStr">
        <is>
          <t>三倍満</t>
        </is>
      </c>
      <c r="B7" s="3" t="inlineStr">
        <is>
          <t>11〜12翻</t>
        </is>
      </c>
      <c r="C7" s="4" t="n">
        <v>24000</v>
      </c>
      <c r="D7" s="3" t="inlineStr">
        <is>
          <t>6,000/12,000</t>
        </is>
      </c>
      <c r="E7" s="4" t="n">
        <v>36000</v>
      </c>
      <c r="F7" s="3" t="inlineStr">
        <is>
          <t>12,000オール</t>
        </is>
      </c>
    </row>
    <row r="8">
      <c r="A8" s="3" t="inlineStr">
        <is>
          <t>役満</t>
        </is>
      </c>
      <c r="B8" s="3" t="inlineStr">
        <is>
          <t>13翻以上</t>
        </is>
      </c>
      <c r="C8" s="4" t="n">
        <v>32000</v>
      </c>
      <c r="D8" s="3" t="inlineStr">
        <is>
          <t>8,000/16,000</t>
        </is>
      </c>
      <c r="E8" s="4" t="n">
        <v>48000</v>
      </c>
      <c r="F8" s="3" t="inlineStr">
        <is>
          <t>16,000オール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</cols>
  <sheetData>
    <row r="1">
      <c r="A1" s="1" t="inlineStr">
        <is>
          <t>麻雀 点数計算（黄色のセルを書き換えてください）</t>
        </is>
      </c>
    </row>
    <row r="3">
      <c r="A3" s="5" t="inlineStr">
        <is>
          <t>翻</t>
        </is>
      </c>
      <c r="B3" s="6" t="n">
        <v>3</v>
      </c>
    </row>
    <row r="4">
      <c r="A4" s="5" t="inlineStr">
        <is>
          <t>符</t>
        </is>
      </c>
      <c r="B4" s="6" t="n">
        <v>30</v>
      </c>
    </row>
    <row r="5">
      <c r="A5" s="5" t="inlineStr">
        <is>
          <t>親か子か</t>
        </is>
      </c>
      <c r="B5" s="6" t="inlineStr">
        <is>
          <t>子</t>
        </is>
      </c>
    </row>
    <row r="6">
      <c r="A6" s="5" t="inlineStr">
        <is>
          <t>ロンかツモか</t>
        </is>
      </c>
      <c r="B6" s="6" t="inlineStr">
        <is>
          <t>ロン</t>
        </is>
      </c>
    </row>
    <row r="8">
      <c r="A8" s="5" t="inlineStr">
        <is>
          <t>基本点</t>
        </is>
      </c>
      <c r="B8">
        <f>IF(B3&gt;=13,8000,IF(B3&gt;=11,6000,IF(B3&gt;=8,4000,IF(B3&gt;=6,3000,IF(B3&gt;=5,2000,MIN(2000,B4*2^(B3+2)))))))</f>
        <v/>
      </c>
    </row>
    <row r="9">
      <c r="A9" s="5" t="inlineStr">
        <is>
          <t>役</t>
        </is>
      </c>
      <c r="B9">
        <f>IF(B3&gt;=13,"役満",IF(B3&gt;=11,"三倍満",IF(B3&gt;=8,"倍満",IF(B3&gt;=6,"跳満",IF(B8&gt;=2000,"満貫","")))))</f>
        <v/>
      </c>
    </row>
    <row r="10">
      <c r="A10" s="5" t="inlineStr">
        <is>
          <t>点数</t>
        </is>
      </c>
      <c r="B10" s="7">
        <f>IF(B6="ロン",TEXT(CEILING(B8*IF(B5="親",6,4),100),"#,##0")&amp;"点",IF(B5="親",TEXT(CEILING(B8*2,100),"#,##0")&amp;"点オール",TEXT(CEILING(B8,100),"#,##0")&amp;"点 / "&amp;TEXT(CEILING(B8*2,100),"#,##0")&amp;"点"))</f>
        <v/>
      </c>
    </row>
    <row r="12">
      <c r="A12" t="inlineStr">
        <is>
          <t>子のツモは「子の支払い / 親の支払い」。切り上げ満貫を採用する場合、子7,700点・親11,600点を満貫として扱ってください。</t>
        </is>
      </c>
    </row>
    <row r="13">
      <c r="A13" t="inlineStr">
        <is>
          <t>点数の自動計算は tokonclub.com/tools/tensu-keisan ／ 通算成績の自動集計は tokonclub.com</t>
        </is>
      </c>
    </row>
  </sheetData>
  <dataValidations count="2">
    <dataValidation sqref="B5" showDropDown="0" showInputMessage="0" showErrorMessage="0" allowBlank="0" type="list">
      <formula1>"子,親"</formula1>
    </dataValidation>
    <dataValidation sqref="B6" showDropDown="0" showInputMessage="0" showErrorMessage="0" allowBlank="0" type="list">
      <formula1>"ロン,ツモ"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2026-10-05T04:31:29Z</dcterms:created>
  <dcterms:modified xsi:type="dcterms:W3CDTF">2026-10-05T04:31:29Z</dcterms:modified>
</cp:coreProperties>
</file>